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525" windowWidth="15420" windowHeight="1170" activeTab="0"/>
  </bookViews>
  <sheets>
    <sheet name="LB1" sheetId="1" r:id="rId1"/>
  </sheets>
  <definedNames>
    <definedName name="_xlnm.Print_Area" localSheetId="0">'LB1'!$A$1:$E$62</definedName>
    <definedName name="revenues">#REF!</definedName>
  </definedNames>
  <calcPr fullCalcOnLoad="1"/>
</workbook>
</file>

<file path=xl/sharedStrings.xml><?xml version="1.0" encoding="utf-8"?>
<sst xmlns="http://schemas.openxmlformats.org/spreadsheetml/2006/main" count="75" uniqueCount="70">
  <si>
    <t>TOTAL OF ALL FUNDS</t>
  </si>
  <si>
    <t>Adopted Budget</t>
  </si>
  <si>
    <t>Approved Budget</t>
  </si>
  <si>
    <t>FINANCIAL SUMMARY - RESOURCES</t>
  </si>
  <si>
    <t>STATEMENT OF INDEBTEDNESS</t>
  </si>
  <si>
    <t xml:space="preserve"> Revenue from Bonds and Other Debt </t>
  </si>
  <si>
    <t xml:space="preserve"> Interfund Transfers / Internal Service Reimbursements</t>
  </si>
  <si>
    <t>PROPERTY TAX LEVIES</t>
  </si>
  <si>
    <t xml:space="preserve"> Beginning Fund Balance/Net Working Capital</t>
  </si>
  <si>
    <t>Materials and Services</t>
  </si>
  <si>
    <t>Capital Outlay</t>
  </si>
  <si>
    <t>Debt Service</t>
  </si>
  <si>
    <t>Interfund Transfers</t>
  </si>
  <si>
    <t>Contingencies</t>
  </si>
  <si>
    <r>
      <t xml:space="preserve">     </t>
    </r>
    <r>
      <rPr>
        <b/>
        <sz val="10"/>
        <rFont val="MS Sans Serif"/>
        <family val="2"/>
      </rPr>
      <t>Total Requirements</t>
    </r>
  </si>
  <si>
    <r>
      <t xml:space="preserve">     Total Resources</t>
    </r>
    <r>
      <rPr>
        <sz val="10"/>
        <rFont val="MS Sans Serif"/>
        <family val="0"/>
      </rPr>
      <t xml:space="preserve"> </t>
    </r>
  </si>
  <si>
    <t xml:space="preserve">     Total Requirements</t>
  </si>
  <si>
    <t xml:space="preserve">FORM LB-1 </t>
  </si>
  <si>
    <t>Rate or Amount Approved</t>
  </si>
  <si>
    <t>LONG TERM DEBT</t>
  </si>
  <si>
    <t xml:space="preserve">     FTE</t>
  </si>
  <si>
    <t>FINANCIAL SUMMARY - REQUIREMENTS BY OBJECT CLASSIFICATION</t>
  </si>
  <si>
    <t xml:space="preserve"> Levy For General Obligation Bonds</t>
  </si>
  <si>
    <r>
      <t>Name</t>
    </r>
    <r>
      <rPr>
        <sz val="10"/>
        <rFont val="MS Sans Serif"/>
        <family val="0"/>
      </rPr>
      <t xml:space="preserve"> of Organizational Unit or Program </t>
    </r>
  </si>
  <si>
    <t>Personnel Services</t>
  </si>
  <si>
    <t>Special Payments</t>
  </si>
  <si>
    <t xml:space="preserve"> Fees, Licenses, Permits, Fines, Assessments &amp; Other Service Charges</t>
  </si>
  <si>
    <t>Unappropriated Ending Balance and Reserved for Future Expenditure</t>
  </si>
  <si>
    <t xml:space="preserve"> Not Incurred on July 1</t>
  </si>
  <si>
    <t>on July 1.</t>
  </si>
  <si>
    <t>STATEMENT OF CHANGES IN ACTIVITIES and SOURCES OF FINANCING *</t>
  </si>
  <si>
    <t>General Obligation Bonds</t>
  </si>
  <si>
    <t>Other Bonds</t>
  </si>
  <si>
    <t>Other Borrowings</t>
  </si>
  <si>
    <t xml:space="preserve">Estimated Debt Outstanding </t>
  </si>
  <si>
    <t xml:space="preserve">Estimated Debt Authorized, But </t>
  </si>
  <si>
    <t xml:space="preserve">                         NOTICE OF BUDGET HEARING               </t>
  </si>
  <si>
    <t xml:space="preserve">     Total</t>
  </si>
  <si>
    <t xml:space="preserve">  </t>
  </si>
  <si>
    <r>
      <t xml:space="preserve">     FTE</t>
    </r>
    <r>
      <rPr>
        <sz val="10"/>
        <rFont val="MS Sans Serif"/>
        <family val="0"/>
      </rPr>
      <t xml:space="preserve"> for that unit or program</t>
    </r>
  </si>
  <si>
    <t xml:space="preserve">      FTE</t>
  </si>
  <si>
    <r>
      <t xml:space="preserve">           </t>
    </r>
    <r>
      <rPr>
        <b/>
        <sz val="10"/>
        <rFont val="MS Sans Serif"/>
        <family val="2"/>
      </rPr>
      <t>Total FTE</t>
    </r>
  </si>
  <si>
    <t>All Other Resources Except Current Year Property Taxes</t>
  </si>
  <si>
    <t xml:space="preserve"> Local Option Levy</t>
  </si>
  <si>
    <t>Current Year Property Taxes Estimated to be Received</t>
  </si>
  <si>
    <t>FINANCIAL SUMMARY - REQUIREMENTS AND FULL-TIME EQUIVALENT EMPLOYEES (FTE) BY ORGANIZATIONAL UNIT OR PROGRAM *</t>
  </si>
  <si>
    <t>Rate or Amount Imposed</t>
  </si>
  <si>
    <t xml:space="preserve"> Federal, State and all Other Grants, Gifts, Allocations and Donations</t>
  </si>
  <si>
    <t>150-504-073-2 (Rev. 02-14)</t>
  </si>
  <si>
    <t>Contact:   Chief Jeff Cowan</t>
  </si>
  <si>
    <t>Email:   chief@keizerfire.com</t>
  </si>
  <si>
    <t>General Fund</t>
  </si>
  <si>
    <t>EMS Enterprise Fund</t>
  </si>
  <si>
    <t>General Obligation Bond Repayment Fund</t>
  </si>
  <si>
    <r>
      <t xml:space="preserve"> Permanent Rate Levy      (rate limit  </t>
    </r>
    <r>
      <rPr>
        <u val="single"/>
        <sz val="10"/>
        <rFont val="MS Sans Serif"/>
        <family val="2"/>
      </rPr>
      <t xml:space="preserve">  1.3526   </t>
    </r>
    <r>
      <rPr>
        <sz val="10"/>
        <rFont val="MS Sans Serif"/>
        <family val="0"/>
      </rPr>
      <t xml:space="preserve"> per $1,000)</t>
    </r>
  </si>
  <si>
    <t>1.3526</t>
  </si>
  <si>
    <t>.59</t>
  </si>
  <si>
    <t>Not Allocated to Organizational Unit or Program (Unappropriated Fund Balance)</t>
  </si>
  <si>
    <t>Rate of Amount Imposed</t>
  </si>
  <si>
    <t>Capital Projects Fund</t>
  </si>
  <si>
    <t>FTE</t>
  </si>
  <si>
    <t>Capital Projects</t>
  </si>
  <si>
    <t>Telephone:  503-390-9111</t>
  </si>
  <si>
    <t>2016-17</t>
  </si>
  <si>
    <t>this year 2017-18</t>
  </si>
  <si>
    <t>Next Year 2018-19</t>
  </si>
  <si>
    <t>This Year 2017-18</t>
  </si>
  <si>
    <t>Actual Amount</t>
  </si>
  <si>
    <t xml:space="preserve"> 2016-17</t>
  </si>
  <si>
    <t xml:space="preserve">The Fire District responded to 5,419 calls in 2017 compared to 4,685 in 2016.  With the increase in call volume as well as a new ambulance billing provider, Ambulance Revenue has steadily been increasing.  Voters approved a levy increase from $0.35 cents per thousand to $0.59 cents per thousand in November of 2013.  FY 18/19 will be the fifth year of that levy.  The 2014 Staffing for Adequate Fire and Emergency Response (SAFER) Grant for hiring ended in December of 2017.  The District passed a General Obligation Bond in November of 2015 and a Capital Projects Fund is continued in this budget year for the expenditure of the bond funds.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</si>
</sst>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&quot;$&quot;#,##0"/>
  </numFmts>
  <fonts count="41">
    <font>
      <sz val="10"/>
      <name val="MS Sans Serif"/>
      <family val="0"/>
    </font>
    <font>
      <sz val="12"/>
      <color indexed="8"/>
      <name val="Calibri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3.5"/>
      <name val="MS Sans Serif"/>
      <family val="2"/>
    </font>
    <font>
      <u val="single"/>
      <sz val="10"/>
      <name val="MS Sans Serif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sz val="7.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double"/>
      <bottom style="medium">
        <color indexed="8"/>
      </bottom>
    </border>
    <border>
      <left style="thin"/>
      <right style="thin">
        <color indexed="8"/>
      </right>
      <top style="double"/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38" fontId="0" fillId="33" borderId="12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8" fontId="0" fillId="33" borderId="20" xfId="42" applyNumberFormat="1" applyFont="1" applyFill="1" applyBorder="1" applyAlignment="1">
      <alignment/>
    </xf>
    <xf numFmtId="38" fontId="0" fillId="33" borderId="21" xfId="42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38" fontId="0" fillId="0" borderId="24" xfId="0" applyNumberFormat="1" applyFont="1" applyBorder="1" applyAlignment="1">
      <alignment horizontal="center"/>
    </xf>
    <xf numFmtId="38" fontId="0" fillId="0" borderId="25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6" fontId="0" fillId="0" borderId="27" xfId="0" applyNumberForma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0" xfId="0" applyFill="1" applyAlignment="1">
      <alignment/>
    </xf>
    <xf numFmtId="166" fontId="0" fillId="0" borderId="30" xfId="0" applyNumberFormat="1" applyFont="1" applyBorder="1" applyAlignment="1">
      <alignment horizontal="center"/>
    </xf>
    <xf numFmtId="3" fontId="0" fillId="0" borderId="3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165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0" fontId="0" fillId="0" borderId="12" xfId="0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166" fontId="4" fillId="0" borderId="41" xfId="0" applyNumberFormat="1" applyFont="1" applyBorder="1" applyAlignment="1" applyProtection="1">
      <alignment/>
      <protection/>
    </xf>
    <xf numFmtId="166" fontId="4" fillId="0" borderId="41" xfId="0" applyNumberFormat="1" applyFont="1" applyFill="1" applyBorder="1" applyAlignment="1">
      <alignment horizontal="right"/>
    </xf>
    <xf numFmtId="166" fontId="4" fillId="0" borderId="42" xfId="0" applyNumberFormat="1" applyFont="1" applyFill="1" applyBorder="1" applyAlignment="1">
      <alignment horizontal="right"/>
    </xf>
    <xf numFmtId="0" fontId="4" fillId="0" borderId="43" xfId="0" applyFont="1" applyBorder="1" applyAlignment="1">
      <alignment/>
    </xf>
    <xf numFmtId="38" fontId="0" fillId="33" borderId="0" xfId="0" applyNumberFormat="1" applyFill="1" applyBorder="1" applyAlignment="1">
      <alignment/>
    </xf>
    <xf numFmtId="0" fontId="0" fillId="0" borderId="44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/>
      <protection/>
    </xf>
    <xf numFmtId="0" fontId="0" fillId="0" borderId="47" xfId="0" applyFont="1" applyBorder="1" applyAlignment="1">
      <alignment horizontal="center"/>
    </xf>
    <xf numFmtId="0" fontId="0" fillId="0" borderId="48" xfId="0" applyNumberFormat="1" applyFont="1" applyBorder="1" applyAlignment="1" applyProtection="1">
      <alignment horizontal="center"/>
      <protection/>
    </xf>
    <xf numFmtId="38" fontId="0" fillId="33" borderId="49" xfId="0" applyNumberFormat="1" applyFill="1" applyBorder="1" applyAlignment="1">
      <alignment/>
    </xf>
    <xf numFmtId="0" fontId="0" fillId="0" borderId="50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4" fillId="0" borderId="52" xfId="0" applyFont="1" applyBorder="1" applyAlignment="1">
      <alignment/>
    </xf>
    <xf numFmtId="3" fontId="0" fillId="0" borderId="53" xfId="0" applyNumberFormat="1" applyBorder="1" applyAlignment="1">
      <alignment/>
    </xf>
    <xf numFmtId="166" fontId="4" fillId="0" borderId="54" xfId="0" applyNumberFormat="1" applyFont="1" applyBorder="1" applyAlignment="1">
      <alignment/>
    </xf>
    <xf numFmtId="166" fontId="4" fillId="0" borderId="55" xfId="0" applyNumberFormat="1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0" fillId="0" borderId="58" xfId="0" applyNumberFormat="1" applyFont="1" applyBorder="1" applyAlignment="1" applyProtection="1">
      <alignment horizontal="center"/>
      <protection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166" fontId="4" fillId="0" borderId="62" xfId="0" applyNumberFormat="1" applyFont="1" applyBorder="1" applyAlignment="1">
      <alignment/>
    </xf>
    <xf numFmtId="3" fontId="0" fillId="0" borderId="63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166" fontId="4" fillId="0" borderId="67" xfId="0" applyNumberFormat="1" applyFont="1" applyBorder="1" applyAlignment="1">
      <alignment/>
    </xf>
    <xf numFmtId="0" fontId="0" fillId="0" borderId="65" xfId="0" applyBorder="1" applyAlignment="1">
      <alignment/>
    </xf>
    <xf numFmtId="166" fontId="4" fillId="0" borderId="68" xfId="0" applyNumberFormat="1" applyFont="1" applyFill="1" applyBorder="1" applyAlignment="1">
      <alignment horizontal="right"/>
    </xf>
    <xf numFmtId="0" fontId="4" fillId="0" borderId="69" xfId="0" applyFont="1" applyBorder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9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4" xfId="0" applyFont="1" applyBorder="1" applyAlignment="1">
      <alignment horizontal="left"/>
    </xf>
    <xf numFmtId="0" fontId="0" fillId="0" borderId="75" xfId="0" applyBorder="1" applyAlignment="1">
      <alignment horizontal="left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9" xfId="0" applyFont="1" applyBorder="1" applyAlignment="1">
      <alignment horizontal="left"/>
    </xf>
    <xf numFmtId="0" fontId="0" fillId="0" borderId="80" xfId="0" applyFont="1" applyBorder="1" applyAlignment="1">
      <alignment horizontal="left"/>
    </xf>
    <xf numFmtId="0" fontId="0" fillId="0" borderId="81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72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4" fillId="0" borderId="83" xfId="0" applyFont="1" applyFill="1" applyBorder="1" applyAlignment="1">
      <alignment horizontal="left"/>
    </xf>
    <xf numFmtId="0" fontId="4" fillId="0" borderId="84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0" fillId="0" borderId="81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81" xfId="0" applyFont="1" applyFill="1" applyBorder="1" applyAlignment="1">
      <alignment horizontal="left"/>
    </xf>
    <xf numFmtId="0" fontId="0" fillId="0" borderId="82" xfId="0" applyFont="1" applyFill="1" applyBorder="1" applyAlignment="1">
      <alignment horizontal="left"/>
    </xf>
    <xf numFmtId="0" fontId="4" fillId="0" borderId="85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6" fontId="0" fillId="0" borderId="43" xfId="44" applyNumberFormat="1" applyFont="1" applyFill="1" applyBorder="1" applyAlignment="1">
      <alignment horizontal="center"/>
    </xf>
    <xf numFmtId="6" fontId="0" fillId="0" borderId="87" xfId="44" applyNumberFormat="1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3" xfId="0" applyFill="1" applyBorder="1" applyAlignment="1">
      <alignment horizontal="left"/>
    </xf>
    <xf numFmtId="0" fontId="0" fillId="0" borderId="84" xfId="0" applyFill="1" applyBorder="1" applyAlignment="1">
      <alignment horizontal="left"/>
    </xf>
    <xf numFmtId="0" fontId="4" fillId="0" borderId="89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6" fontId="0" fillId="0" borderId="91" xfId="44" applyNumberFormat="1" applyFont="1" applyFill="1" applyBorder="1" applyAlignment="1">
      <alignment horizontal="center"/>
    </xf>
    <xf numFmtId="16" fontId="0" fillId="0" borderId="36" xfId="0" applyNumberFormat="1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6" fontId="0" fillId="0" borderId="35" xfId="44" applyNumberFormat="1" applyFont="1" applyFill="1" applyBorder="1" applyAlignment="1">
      <alignment horizontal="center"/>
    </xf>
    <xf numFmtId="6" fontId="0" fillId="0" borderId="37" xfId="44" applyNumberFormat="1" applyFont="1" applyFill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6" fontId="0" fillId="0" borderId="40" xfId="44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94" xfId="0" applyFont="1" applyBorder="1" applyAlignment="1">
      <alignment horizontal="left"/>
    </xf>
    <xf numFmtId="0" fontId="0" fillId="0" borderId="95" xfId="0" applyFont="1" applyBorder="1" applyAlignment="1">
      <alignment horizontal="left"/>
    </xf>
    <xf numFmtId="6" fontId="0" fillId="0" borderId="20" xfId="44" applyNumberFormat="1" applyFont="1" applyFill="1" applyBorder="1" applyAlignment="1">
      <alignment horizontal="center"/>
    </xf>
    <xf numFmtId="6" fontId="0" fillId="0" borderId="86" xfId="44" applyNumberFormat="1" applyFont="1" applyFill="1" applyBorder="1" applyAlignment="1">
      <alignment horizontal="center"/>
    </xf>
    <xf numFmtId="0" fontId="0" fillId="0" borderId="85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96" xfId="0" applyFont="1" applyBorder="1" applyAlignment="1">
      <alignment horizontal="left"/>
    </xf>
    <xf numFmtId="0" fontId="0" fillId="0" borderId="9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88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0" fillId="0" borderId="85" xfId="0" applyFont="1" applyBorder="1" applyAlignment="1">
      <alignment horizontal="left" vertical="center" wrapText="1"/>
    </xf>
    <xf numFmtId="0" fontId="0" fillId="0" borderId="86" xfId="0" applyFont="1" applyBorder="1" applyAlignment="1">
      <alignment horizontal="left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8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74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center"/>
    </xf>
    <xf numFmtId="0" fontId="0" fillId="0" borderId="86" xfId="0" applyBorder="1" applyAlignment="1">
      <alignment horizontal="left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96" xfId="0" applyBorder="1" applyAlignment="1">
      <alignment horizontal="left"/>
    </xf>
    <xf numFmtId="0" fontId="0" fillId="0" borderId="91" xfId="0" applyBorder="1" applyAlignment="1">
      <alignment horizontal="left"/>
    </xf>
    <xf numFmtId="0" fontId="4" fillId="0" borderId="100" xfId="0" applyFont="1" applyBorder="1" applyAlignment="1">
      <alignment horizontal="left"/>
    </xf>
    <xf numFmtId="0" fontId="4" fillId="0" borderId="101" xfId="0" applyFont="1" applyBorder="1" applyAlignment="1">
      <alignment horizontal="left"/>
    </xf>
    <xf numFmtId="0" fontId="0" fillId="0" borderId="85" xfId="0" applyFont="1" applyFill="1" applyBorder="1" applyAlignment="1">
      <alignment horizontal="left"/>
    </xf>
    <xf numFmtId="0" fontId="0" fillId="0" borderId="86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257175</xdr:rowOff>
    </xdr:from>
    <xdr:to>
      <xdr:col>4</xdr:col>
      <xdr:colOff>1495425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57175"/>
          <a:ext cx="922972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public meeting of the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Keizer Rural Fire Protection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District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will be held 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19, 2018 at 7:00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pm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661 Chemawa Road NE, Keizer,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Oregon. The purpose of this meeting is to discuss the budget for the fiscal year beginning July 1,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approved by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Keizer Rural Fire Protection District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Committee.  A summary of the budget is presented below. A copy of the budget may be inspected or obtained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Keizer Fire District, 661 Chemawa Rd. NE, Keizer Oregon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between the hours of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8:00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a.m.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5:00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p.m. or online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www.keizerfire.com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This budget is for 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2018/2019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period.  This budget was prepared on a basis of accounting that is 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same as the preceding year.</a:t>
          </a:r>
        </a:p>
      </xdr:txBody>
    </xdr:sp>
    <xdr:clientData/>
  </xdr:twoCellAnchor>
  <xdr:oneCellAnchor>
    <xdr:from>
      <xdr:col>2</xdr:col>
      <xdr:colOff>438150</xdr:colOff>
      <xdr:row>48</xdr:row>
      <xdr:rowOff>0</xdr:rowOff>
    </xdr:from>
    <xdr:ext cx="5715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5029200" y="9458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48</xdr:row>
      <xdr:rowOff>0</xdr:rowOff>
    </xdr:from>
    <xdr:ext cx="57150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5029200" y="9458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57150" cy="190500"/>
    <xdr:sp fLocksText="0">
      <xdr:nvSpPr>
        <xdr:cNvPr id="4" name="Text Box 3"/>
        <xdr:cNvSpPr txBox="1">
          <a:spLocks noChangeArrowheads="1"/>
        </xdr:cNvSpPr>
      </xdr:nvSpPr>
      <xdr:spPr>
        <a:xfrm>
          <a:off x="10029825" y="9458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5715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10029825" y="9458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tabSelected="1" zoomScalePageLayoutView="0" workbookViewId="0" topLeftCell="A19">
      <selection activeCell="A45" sqref="A45:E46"/>
    </sheetView>
  </sheetViews>
  <sheetFormatPr defaultColWidth="8.7109375" defaultRowHeight="12.75"/>
  <cols>
    <col min="1" max="1" width="35.57421875" style="0" customWidth="1"/>
    <col min="2" max="2" width="33.28125" style="0" customWidth="1"/>
    <col min="3" max="3" width="23.00390625" style="0" customWidth="1"/>
    <col min="4" max="4" width="24.140625" style="0" customWidth="1"/>
    <col min="5" max="5" width="22.421875" style="0" customWidth="1"/>
    <col min="6" max="6" width="12.00390625" style="0" bestFit="1" customWidth="1"/>
  </cols>
  <sheetData>
    <row r="1" spans="1:5" ht="22.5" customHeight="1" thickBot="1">
      <c r="A1" s="4" t="s">
        <v>17</v>
      </c>
      <c r="B1" s="143" t="s">
        <v>36</v>
      </c>
      <c r="C1" s="143"/>
      <c r="D1" s="143"/>
      <c r="E1" s="143"/>
    </row>
    <row r="2" spans="1:5" ht="73.5" customHeight="1" thickTop="1">
      <c r="A2" s="8"/>
      <c r="E2" s="9"/>
    </row>
    <row r="3" spans="1:5" ht="18" customHeight="1" thickBot="1">
      <c r="A3" s="151" t="s">
        <v>49</v>
      </c>
      <c r="B3" s="152"/>
      <c r="C3" s="41" t="s">
        <v>62</v>
      </c>
      <c r="D3" s="152" t="s">
        <v>50</v>
      </c>
      <c r="E3" s="153"/>
    </row>
    <row r="4" spans="1:5" ht="13.5" customHeight="1" thickBot="1">
      <c r="A4" s="87"/>
      <c r="B4" s="87"/>
      <c r="C4" s="87"/>
      <c r="D4" s="87"/>
      <c r="E4" s="87"/>
    </row>
    <row r="5" spans="1:9" ht="12.75">
      <c r="A5" s="144" t="s">
        <v>3</v>
      </c>
      <c r="B5" s="145"/>
      <c r="C5" s="145"/>
      <c r="D5" s="145"/>
      <c r="E5" s="104"/>
      <c r="G5" s="25"/>
      <c r="H5" s="25"/>
      <c r="I5" s="25"/>
    </row>
    <row r="6" spans="1:9" ht="12.75">
      <c r="A6" s="148" t="s">
        <v>0</v>
      </c>
      <c r="B6" s="149"/>
      <c r="C6" s="64" t="s">
        <v>67</v>
      </c>
      <c r="D6" s="62" t="s">
        <v>1</v>
      </c>
      <c r="E6" s="49" t="s">
        <v>2</v>
      </c>
      <c r="G6" s="25"/>
      <c r="H6" s="25"/>
      <c r="I6" s="25"/>
    </row>
    <row r="7" spans="1:9" ht="15.75" customHeight="1">
      <c r="A7" s="154"/>
      <c r="B7" s="155"/>
      <c r="C7" s="48" t="s">
        <v>68</v>
      </c>
      <c r="D7" s="63" t="s">
        <v>66</v>
      </c>
      <c r="E7" s="50" t="s">
        <v>65</v>
      </c>
      <c r="G7" s="25"/>
      <c r="H7" s="25"/>
      <c r="I7" s="25"/>
    </row>
    <row r="8" spans="1:6" ht="13.5" customHeight="1">
      <c r="A8" s="146" t="s">
        <v>8</v>
      </c>
      <c r="B8" s="147"/>
      <c r="C8" s="27">
        <v>2400000</v>
      </c>
      <c r="D8" s="65">
        <v>3575000</v>
      </c>
      <c r="E8" s="56">
        <v>4050000</v>
      </c>
      <c r="F8" s="19"/>
    </row>
    <row r="9" spans="1:6" ht="13.5" customHeight="1">
      <c r="A9" s="81" t="s">
        <v>26</v>
      </c>
      <c r="B9" s="82"/>
      <c r="C9" s="28">
        <v>1136000</v>
      </c>
      <c r="D9" s="66">
        <v>1336000</v>
      </c>
      <c r="E9" s="56">
        <v>1700000</v>
      </c>
      <c r="F9" s="19"/>
    </row>
    <row r="10" spans="1:6" ht="12.75">
      <c r="A10" s="150" t="s">
        <v>47</v>
      </c>
      <c r="B10" s="78"/>
      <c r="C10" s="28">
        <v>279787</v>
      </c>
      <c r="D10" s="66">
        <v>274728</v>
      </c>
      <c r="E10" s="56">
        <v>301718</v>
      </c>
      <c r="F10" s="19"/>
    </row>
    <row r="11" spans="1:6" ht="14.25" customHeight="1">
      <c r="A11" s="81" t="s">
        <v>5</v>
      </c>
      <c r="B11" s="82"/>
      <c r="C11" s="28">
        <v>295578</v>
      </c>
      <c r="D11" s="66">
        <v>314628</v>
      </c>
      <c r="E11" s="56">
        <v>318073</v>
      </c>
      <c r="F11" s="19"/>
    </row>
    <row r="12" spans="1:6" ht="14.25" customHeight="1">
      <c r="A12" s="77" t="s">
        <v>6</v>
      </c>
      <c r="B12" s="78"/>
      <c r="C12" s="28">
        <v>0</v>
      </c>
      <c r="D12" s="66">
        <v>0</v>
      </c>
      <c r="E12" s="56">
        <v>0</v>
      </c>
      <c r="F12" s="19"/>
    </row>
    <row r="13" spans="1:6" ht="12.75">
      <c r="A13" s="81" t="s">
        <v>42</v>
      </c>
      <c r="B13" s="82"/>
      <c r="C13" s="28">
        <v>195900</v>
      </c>
      <c r="D13" s="66">
        <v>217714</v>
      </c>
      <c r="E13" s="56">
        <v>203000</v>
      </c>
      <c r="F13" s="19"/>
    </row>
    <row r="14" spans="1:6" ht="14.25" customHeight="1" thickBot="1">
      <c r="A14" s="100" t="s">
        <v>44</v>
      </c>
      <c r="B14" s="101"/>
      <c r="C14" s="29">
        <v>4114789</v>
      </c>
      <c r="D14" s="67">
        <v>4265388</v>
      </c>
      <c r="E14" s="57">
        <v>4482860</v>
      </c>
      <c r="F14" s="19"/>
    </row>
    <row r="15" spans="1:5" ht="14.25" customHeight="1" thickBot="1" thickTop="1">
      <c r="A15" s="102" t="s">
        <v>15</v>
      </c>
      <c r="B15" s="103"/>
      <c r="C15" s="43">
        <f>SUM(C8:C14)</f>
        <v>8422054</v>
      </c>
      <c r="D15" s="68">
        <f>SUM(D8:D14)</f>
        <v>9983458</v>
      </c>
      <c r="E15" s="60">
        <f>SUM(E8:E14)</f>
        <v>11055651</v>
      </c>
    </row>
    <row r="16" spans="1:5" ht="14.25" customHeight="1" thickBot="1">
      <c r="A16" s="79"/>
      <c r="B16" s="79"/>
      <c r="C16" s="79"/>
      <c r="D16" s="80"/>
      <c r="E16" s="80"/>
    </row>
    <row r="17" spans="1:5" ht="14.25" customHeight="1">
      <c r="A17" s="91" t="s">
        <v>21</v>
      </c>
      <c r="B17" s="92"/>
      <c r="C17" s="92"/>
      <c r="D17" s="92"/>
      <c r="E17" s="104"/>
    </row>
    <row r="18" spans="1:5" ht="14.25" customHeight="1">
      <c r="A18" s="83" t="s">
        <v>24</v>
      </c>
      <c r="B18" s="84"/>
      <c r="C18" s="40">
        <v>4779635</v>
      </c>
      <c r="D18" s="71">
        <v>5475023</v>
      </c>
      <c r="E18" s="69">
        <v>6009980</v>
      </c>
    </row>
    <row r="19" spans="1:5" ht="14.25" customHeight="1">
      <c r="A19" s="83" t="s">
        <v>9</v>
      </c>
      <c r="B19" s="84"/>
      <c r="C19" s="32">
        <v>1226607</v>
      </c>
      <c r="D19" s="71">
        <v>1285332</v>
      </c>
      <c r="E19" s="69">
        <v>1327275</v>
      </c>
    </row>
    <row r="20" spans="1:5" ht="14.25" customHeight="1">
      <c r="A20" s="83" t="s">
        <v>10</v>
      </c>
      <c r="B20" s="84"/>
      <c r="C20" s="32">
        <v>25000</v>
      </c>
      <c r="D20" s="71">
        <v>35000</v>
      </c>
      <c r="E20" s="69">
        <v>20000</v>
      </c>
    </row>
    <row r="21" spans="1:5" ht="14.25" customHeight="1">
      <c r="A21" s="83" t="s">
        <v>11</v>
      </c>
      <c r="B21" s="84"/>
      <c r="C21" s="32">
        <v>295578</v>
      </c>
      <c r="D21" s="71">
        <v>314628</v>
      </c>
      <c r="E21" s="69">
        <v>305350</v>
      </c>
    </row>
    <row r="22" spans="1:5" ht="14.25" customHeight="1">
      <c r="A22" s="37" t="s">
        <v>61</v>
      </c>
      <c r="B22" s="34"/>
      <c r="C22" s="32">
        <v>0</v>
      </c>
      <c r="D22" s="71">
        <v>375000</v>
      </c>
      <c r="E22" s="69">
        <v>225000</v>
      </c>
    </row>
    <row r="23" spans="1:5" ht="14.25" customHeight="1">
      <c r="A23" s="83" t="s">
        <v>12</v>
      </c>
      <c r="B23" s="84"/>
      <c r="C23" s="32">
        <v>0</v>
      </c>
      <c r="D23" s="71">
        <v>0</v>
      </c>
      <c r="E23" s="69">
        <v>0</v>
      </c>
    </row>
    <row r="24" spans="1:5" ht="14.25" customHeight="1">
      <c r="A24" s="83" t="s">
        <v>13</v>
      </c>
      <c r="B24" s="84"/>
      <c r="C24" s="32">
        <v>200000</v>
      </c>
      <c r="D24" s="71">
        <v>200000</v>
      </c>
      <c r="E24" s="69">
        <v>100000</v>
      </c>
    </row>
    <row r="25" spans="1:5" ht="14.25" customHeight="1">
      <c r="A25" s="83" t="s">
        <v>25</v>
      </c>
      <c r="B25" s="84"/>
      <c r="C25" s="33">
        <v>0</v>
      </c>
      <c r="D25" s="71">
        <v>0</v>
      </c>
      <c r="E25" s="69"/>
    </row>
    <row r="26" spans="1:5" ht="14.25" customHeight="1" thickBot="1">
      <c r="A26" s="85" t="s">
        <v>27</v>
      </c>
      <c r="B26" s="86"/>
      <c r="C26" s="29">
        <v>1895234</v>
      </c>
      <c r="D26" s="72">
        <v>2298475</v>
      </c>
      <c r="E26" s="70">
        <v>3068046</v>
      </c>
    </row>
    <row r="27" spans="1:5" ht="14.25" customHeight="1" thickBot="1" thickTop="1">
      <c r="A27" s="115" t="s">
        <v>14</v>
      </c>
      <c r="B27" s="116"/>
      <c r="C27" s="44">
        <f>SUM(C18:C26)</f>
        <v>8422054</v>
      </c>
      <c r="D27" s="73">
        <f>SUM(D18:D26)</f>
        <v>9983458</v>
      </c>
      <c r="E27" s="61">
        <f>SUM(E18:E26)</f>
        <v>11055651</v>
      </c>
    </row>
    <row r="28" spans="1:5" ht="14.25" customHeight="1" thickBot="1">
      <c r="A28" s="87"/>
      <c r="B28" s="87"/>
      <c r="C28" s="87"/>
      <c r="D28" s="88"/>
      <c r="E28" s="88"/>
    </row>
    <row r="29" spans="1:5" ht="14.25" customHeight="1">
      <c r="A29" s="91" t="s">
        <v>45</v>
      </c>
      <c r="B29" s="92"/>
      <c r="C29" s="92"/>
      <c r="D29" s="92"/>
      <c r="E29" s="93"/>
    </row>
    <row r="30" spans="1:5" ht="14.25" customHeight="1">
      <c r="A30" s="109" t="s">
        <v>23</v>
      </c>
      <c r="B30" s="110"/>
      <c r="C30" s="13"/>
      <c r="D30" s="5"/>
      <c r="E30" s="6"/>
    </row>
    <row r="31" spans="1:5" ht="14.25" customHeight="1" thickBot="1">
      <c r="A31" s="117" t="s">
        <v>39</v>
      </c>
      <c r="B31" s="118"/>
      <c r="C31" s="14"/>
      <c r="D31" s="47"/>
      <c r="E31" s="54"/>
    </row>
    <row r="32" spans="1:5" ht="14.25" customHeight="1">
      <c r="A32" s="131" t="s">
        <v>51</v>
      </c>
      <c r="B32" s="132"/>
      <c r="C32" s="30">
        <v>6231242</v>
      </c>
      <c r="D32" s="71">
        <v>6995355</v>
      </c>
      <c r="E32" s="59">
        <v>7357255</v>
      </c>
    </row>
    <row r="33" spans="1:5" ht="14.25" customHeight="1">
      <c r="A33" s="105" t="s">
        <v>40</v>
      </c>
      <c r="B33" s="106"/>
      <c r="C33" s="31">
        <v>32.5</v>
      </c>
      <c r="D33" s="74">
        <v>35.5</v>
      </c>
      <c r="E33" s="55">
        <v>35.5</v>
      </c>
    </row>
    <row r="34" spans="1:28" s="3" customFormat="1" ht="14.25" customHeight="1" hidden="1">
      <c r="A34" s="96" t="s">
        <v>52</v>
      </c>
      <c r="B34" s="97"/>
      <c r="C34" s="32">
        <v>0</v>
      </c>
      <c r="D34" s="71">
        <v>0</v>
      </c>
      <c r="E34" s="55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5" ht="14.25" customHeight="1" hidden="1">
      <c r="A35" s="107" t="s">
        <v>20</v>
      </c>
      <c r="B35" s="108"/>
      <c r="C35" s="32">
        <v>0</v>
      </c>
      <c r="D35" s="71">
        <v>0</v>
      </c>
      <c r="E35" s="55">
        <v>0</v>
      </c>
    </row>
    <row r="36" spans="1:5" ht="14.25" customHeight="1">
      <c r="A36" s="38" t="s">
        <v>59</v>
      </c>
      <c r="B36" s="39"/>
      <c r="C36" s="32">
        <v>0</v>
      </c>
      <c r="D36" s="71">
        <v>375000</v>
      </c>
      <c r="E36" s="56">
        <v>225000</v>
      </c>
    </row>
    <row r="37" spans="1:5" ht="14.25" customHeight="1">
      <c r="A37" s="36" t="s">
        <v>60</v>
      </c>
      <c r="B37" s="35"/>
      <c r="C37" s="32">
        <v>0</v>
      </c>
      <c r="D37" s="71">
        <v>0</v>
      </c>
      <c r="E37" s="55">
        <v>0</v>
      </c>
    </row>
    <row r="38" spans="1:5" ht="14.25" customHeight="1">
      <c r="A38" s="96" t="s">
        <v>53</v>
      </c>
      <c r="B38" s="97"/>
      <c r="C38" s="32">
        <v>295578</v>
      </c>
      <c r="D38" s="71">
        <v>314628</v>
      </c>
      <c r="E38" s="56">
        <v>305350</v>
      </c>
    </row>
    <row r="39" spans="1:5" ht="14.25" customHeight="1">
      <c r="A39" s="98" t="s">
        <v>20</v>
      </c>
      <c r="B39" s="99"/>
      <c r="C39" s="33">
        <v>0</v>
      </c>
      <c r="D39" s="71">
        <v>0</v>
      </c>
      <c r="E39" s="55">
        <v>0</v>
      </c>
    </row>
    <row r="40" spans="1:6" ht="13.5" thickBot="1">
      <c r="A40" s="164" t="s">
        <v>57</v>
      </c>
      <c r="B40" s="165"/>
      <c r="C40" s="29">
        <v>1895234</v>
      </c>
      <c r="D40" s="72">
        <v>2298475</v>
      </c>
      <c r="E40" s="57">
        <v>3168046</v>
      </c>
      <c r="F40" s="1"/>
    </row>
    <row r="41" spans="1:6" ht="13.5" thickTop="1">
      <c r="A41" s="162" t="s">
        <v>16</v>
      </c>
      <c r="B41" s="163"/>
      <c r="C41" s="45">
        <f>+C32+C34+C38+C40</f>
        <v>8422054</v>
      </c>
      <c r="D41" s="75">
        <f>D32+D36+D38+D40</f>
        <v>9983458</v>
      </c>
      <c r="E41" s="60">
        <f>E32+E36+E38+E40</f>
        <v>11055651</v>
      </c>
      <c r="F41" s="1"/>
    </row>
    <row r="42" spans="1:6" ht="13.5" thickBot="1">
      <c r="A42" s="141" t="s">
        <v>41</v>
      </c>
      <c r="B42" s="142"/>
      <c r="C42" s="46">
        <v>32.5</v>
      </c>
      <c r="D42" s="76">
        <v>35.5</v>
      </c>
      <c r="E42" s="58">
        <v>35.5</v>
      </c>
      <c r="F42" s="1"/>
    </row>
    <row r="43" spans="1:6" ht="13.5" thickBot="1">
      <c r="A43" s="158"/>
      <c r="B43" s="158"/>
      <c r="C43" s="158"/>
      <c r="D43" s="159"/>
      <c r="E43" s="159"/>
      <c r="F43" s="1"/>
    </row>
    <row r="44" spans="1:6" ht="12.75">
      <c r="A44" s="91" t="s">
        <v>30</v>
      </c>
      <c r="B44" s="92"/>
      <c r="C44" s="92"/>
      <c r="D44" s="92"/>
      <c r="E44" s="93"/>
      <c r="F44" s="1"/>
    </row>
    <row r="45" spans="1:6" ht="50.25" customHeight="1">
      <c r="A45" s="135" t="s">
        <v>69</v>
      </c>
      <c r="B45" s="136"/>
      <c r="C45" s="136"/>
      <c r="D45" s="136"/>
      <c r="E45" s="137"/>
      <c r="F45" s="1"/>
    </row>
    <row r="46" spans="1:6" ht="9" customHeight="1" thickBot="1">
      <c r="A46" s="138"/>
      <c r="B46" s="139"/>
      <c r="C46" s="139"/>
      <c r="D46" s="139"/>
      <c r="E46" s="140"/>
      <c r="F46" s="1"/>
    </row>
    <row r="47" spans="1:6" ht="13.5" thickBot="1">
      <c r="A47" s="156"/>
      <c r="B47" s="156"/>
      <c r="C47" s="156"/>
      <c r="D47" s="156"/>
      <c r="E47" s="156"/>
      <c r="F47" s="1" t="s">
        <v>38</v>
      </c>
    </row>
    <row r="48" spans="1:6" ht="13.5" thickBot="1">
      <c r="A48" s="124" t="s">
        <v>7</v>
      </c>
      <c r="B48" s="125"/>
      <c r="C48" s="125"/>
      <c r="D48" s="125"/>
      <c r="E48" s="126"/>
      <c r="F48" s="1"/>
    </row>
    <row r="49" spans="1:6" ht="12.75">
      <c r="A49" s="113"/>
      <c r="B49" s="114"/>
      <c r="C49" s="17" t="s">
        <v>46</v>
      </c>
      <c r="D49" s="20" t="s">
        <v>58</v>
      </c>
      <c r="E49" s="18" t="s">
        <v>18</v>
      </c>
      <c r="F49" s="1"/>
    </row>
    <row r="50" spans="1:5" ht="15.75" customHeight="1">
      <c r="A50" s="154"/>
      <c r="B50" s="155"/>
      <c r="C50" s="51" t="s">
        <v>63</v>
      </c>
      <c r="D50" s="52" t="s">
        <v>64</v>
      </c>
      <c r="E50" s="53" t="s">
        <v>65</v>
      </c>
    </row>
    <row r="51" spans="1:6" ht="12.75">
      <c r="A51" s="89" t="s">
        <v>54</v>
      </c>
      <c r="B51" s="90"/>
      <c r="C51" s="23" t="s">
        <v>55</v>
      </c>
      <c r="D51" s="23" t="s">
        <v>55</v>
      </c>
      <c r="E51" s="21">
        <v>1.3526</v>
      </c>
      <c r="F51" s="1"/>
    </row>
    <row r="52" spans="1:6" ht="12.75">
      <c r="A52" s="151" t="s">
        <v>43</v>
      </c>
      <c r="B52" s="157"/>
      <c r="C52" s="24" t="s">
        <v>56</v>
      </c>
      <c r="D52" s="24" t="s">
        <v>56</v>
      </c>
      <c r="E52" s="42" t="s">
        <v>56</v>
      </c>
      <c r="F52" s="1"/>
    </row>
    <row r="53" spans="1:6" ht="13.5" thickBot="1">
      <c r="A53" s="160" t="s">
        <v>22</v>
      </c>
      <c r="B53" s="161"/>
      <c r="C53" s="26">
        <v>295578</v>
      </c>
      <c r="D53" s="26">
        <v>314628</v>
      </c>
      <c r="E53" s="22">
        <v>318073</v>
      </c>
      <c r="F53" s="1"/>
    </row>
    <row r="54" spans="1:6" ht="13.5" thickBot="1">
      <c r="A54" s="87"/>
      <c r="B54" s="87"/>
      <c r="C54" s="87"/>
      <c r="D54" s="87"/>
      <c r="E54" s="87"/>
      <c r="F54" s="1"/>
    </row>
    <row r="55" spans="1:6" ht="12.75">
      <c r="A55" s="91" t="s">
        <v>4</v>
      </c>
      <c r="B55" s="92"/>
      <c r="C55" s="92"/>
      <c r="D55" s="92"/>
      <c r="E55" s="93"/>
      <c r="F55" s="1"/>
    </row>
    <row r="56" spans="1:6" ht="12.75">
      <c r="A56" s="15" t="s">
        <v>19</v>
      </c>
      <c r="B56" s="94" t="s">
        <v>34</v>
      </c>
      <c r="C56" s="127"/>
      <c r="D56" s="94" t="s">
        <v>35</v>
      </c>
      <c r="E56" s="95"/>
      <c r="F56" s="1"/>
    </row>
    <row r="57" spans="1:6" ht="12.75">
      <c r="A57" s="10"/>
      <c r="B57" s="120" t="s">
        <v>29</v>
      </c>
      <c r="C57" s="121"/>
      <c r="D57" s="129" t="s">
        <v>28</v>
      </c>
      <c r="E57" s="130"/>
      <c r="F57" s="1"/>
    </row>
    <row r="58" spans="1:6" ht="12.75">
      <c r="A58" s="11" t="s">
        <v>31</v>
      </c>
      <c r="B58" s="122">
        <v>318073</v>
      </c>
      <c r="C58" s="123"/>
      <c r="D58" s="122"/>
      <c r="E58" s="128"/>
      <c r="F58" s="1"/>
    </row>
    <row r="59" spans="1:6" ht="12.75">
      <c r="A59" s="7" t="s">
        <v>32</v>
      </c>
      <c r="B59" s="122">
        <v>0</v>
      </c>
      <c r="C59" s="123"/>
      <c r="D59" s="122"/>
      <c r="E59" s="128"/>
      <c r="F59" s="1"/>
    </row>
    <row r="60" spans="1:6" ht="12.75">
      <c r="A60" s="12" t="s">
        <v>33</v>
      </c>
      <c r="B60" s="133">
        <v>0</v>
      </c>
      <c r="C60" s="134"/>
      <c r="D60" s="122"/>
      <c r="E60" s="128"/>
      <c r="F60" s="1"/>
    </row>
    <row r="61" spans="1:6" ht="13.5" thickBot="1">
      <c r="A61" s="16" t="s">
        <v>37</v>
      </c>
      <c r="B61" s="111">
        <f>SUM(B58:C60)</f>
        <v>318073</v>
      </c>
      <c r="C61" s="119"/>
      <c r="D61" s="111"/>
      <c r="E61" s="112"/>
      <c r="F61" s="1"/>
    </row>
    <row r="62" ht="12.75">
      <c r="A62" t="s">
        <v>48</v>
      </c>
    </row>
  </sheetData>
  <sheetProtection/>
  <mergeCells count="63">
    <mergeCell ref="A7:B7"/>
    <mergeCell ref="A47:E47"/>
    <mergeCell ref="A52:B52"/>
    <mergeCell ref="D59:E59"/>
    <mergeCell ref="A43:E43"/>
    <mergeCell ref="A53:B53"/>
    <mergeCell ref="A50:B50"/>
    <mergeCell ref="A23:B23"/>
    <mergeCell ref="A41:B41"/>
    <mergeCell ref="A40:B40"/>
    <mergeCell ref="B1:E1"/>
    <mergeCell ref="A5:E5"/>
    <mergeCell ref="A8:B8"/>
    <mergeCell ref="A11:B11"/>
    <mergeCell ref="A6:B6"/>
    <mergeCell ref="A9:B9"/>
    <mergeCell ref="A4:E4"/>
    <mergeCell ref="A10:B10"/>
    <mergeCell ref="A3:B3"/>
    <mergeCell ref="D3:E3"/>
    <mergeCell ref="D60:E60"/>
    <mergeCell ref="D58:E58"/>
    <mergeCell ref="D57:E57"/>
    <mergeCell ref="B58:C58"/>
    <mergeCell ref="A32:B32"/>
    <mergeCell ref="A55:E55"/>
    <mergeCell ref="B60:C60"/>
    <mergeCell ref="A45:E46"/>
    <mergeCell ref="A44:E44"/>
    <mergeCell ref="A42:B42"/>
    <mergeCell ref="D61:E61"/>
    <mergeCell ref="A49:B49"/>
    <mergeCell ref="A27:B27"/>
    <mergeCell ref="A31:B31"/>
    <mergeCell ref="B61:C61"/>
    <mergeCell ref="B57:C57"/>
    <mergeCell ref="B59:C59"/>
    <mergeCell ref="A54:E54"/>
    <mergeCell ref="A48:E48"/>
    <mergeCell ref="B56:C56"/>
    <mergeCell ref="D56:E56"/>
    <mergeCell ref="A38:B38"/>
    <mergeCell ref="A39:B39"/>
    <mergeCell ref="A14:B14"/>
    <mergeCell ref="A15:B15"/>
    <mergeCell ref="A17:E17"/>
    <mergeCell ref="A33:B33"/>
    <mergeCell ref="A35:B35"/>
    <mergeCell ref="A30:B30"/>
    <mergeCell ref="A34:B34"/>
    <mergeCell ref="A26:B26"/>
    <mergeCell ref="A25:B25"/>
    <mergeCell ref="A28:E28"/>
    <mergeCell ref="A51:B51"/>
    <mergeCell ref="A24:B24"/>
    <mergeCell ref="A29:E29"/>
    <mergeCell ref="A12:B12"/>
    <mergeCell ref="A16:E16"/>
    <mergeCell ref="A13:B13"/>
    <mergeCell ref="A20:B20"/>
    <mergeCell ref="A21:B21"/>
    <mergeCell ref="A18:B18"/>
    <mergeCell ref="A19:B19"/>
  </mergeCells>
  <printOptions/>
  <pageMargins left="0.5" right="0.25" top="0.68" bottom="0.5" header="0.37" footer="0.5"/>
  <pageSetup fitToHeight="2" fitToWidth="1" horizontalDpi="600" verticalDpi="600" orientation="portrait" scale="72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Reddington</dc:creator>
  <cp:keywords/>
  <dc:description/>
  <cp:lastModifiedBy>Vickey Dosier</cp:lastModifiedBy>
  <cp:lastPrinted>2017-05-18T17:06:42Z</cp:lastPrinted>
  <dcterms:created xsi:type="dcterms:W3CDTF">2001-05-03T22:24:50Z</dcterms:created>
  <dcterms:modified xsi:type="dcterms:W3CDTF">2018-05-14T17:36:43Z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80100.0000000000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0x010100AF803D7FFDF89E4DBF7639588269E170</vt:lpwstr>
  </property>
  <property fmtid="{D5CDD505-2E9C-101B-9397-08002B2CF9AE}" pid="7" name="_SourceUrl">
    <vt:lpwstr/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Metadata">
    <vt:lpwstr/>
  </property>
  <property fmtid="{D5CDD505-2E9C-101B-9397-08002B2CF9AE}" pid="11" name="RoutingRuleDescription">
    <vt:lpwstr/>
  </property>
  <property fmtid="{D5CDD505-2E9C-101B-9397-08002B2CF9AE}" pid="12" name="RetentionPeriodDate">
    <vt:lpwstr/>
  </property>
</Properties>
</file>